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45" windowWidth="13380" windowHeight="4245" firstSheet="1" activeTab="1"/>
  </bookViews>
  <sheets>
    <sheet name="spitale" sheetId="1" r:id="rId1"/>
    <sheet name="spitale 2022" sheetId="6" r:id="rId2"/>
  </sheets>
  <calcPr calcId="145621"/>
</workbook>
</file>

<file path=xl/calcChain.xml><?xml version="1.0" encoding="utf-8"?>
<calcChain xmlns="http://schemas.openxmlformats.org/spreadsheetml/2006/main">
  <c r="D36" i="6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1" i="1"/>
  <c r="E30" i="1"/>
  <c r="G30" i="1"/>
  <c r="D30" i="1"/>
  <c r="F30" i="1" l="1"/>
</calcChain>
</file>

<file path=xl/sharedStrings.xml><?xml version="1.0" encoding="utf-8"?>
<sst xmlns="http://schemas.openxmlformats.org/spreadsheetml/2006/main" count="88" uniqueCount="71">
  <si>
    <t>VALORI CONTRACT 2016</t>
  </si>
  <si>
    <t>ASISTENTA SPITALICEASCA</t>
  </si>
  <si>
    <t>Nr.     crt</t>
  </si>
  <si>
    <t>SC CM Sf.Nicolae SRL</t>
  </si>
  <si>
    <t>SC Natisan Medicina Generala SRL</t>
  </si>
  <si>
    <t>SC Dr.Irimia SRL</t>
  </si>
  <si>
    <t>T  O  T  A  L</t>
  </si>
  <si>
    <t>BUGET TR 4</t>
  </si>
  <si>
    <t>rest tr 4</t>
  </si>
  <si>
    <t>DRG</t>
  </si>
  <si>
    <t>CRO</t>
  </si>
  <si>
    <t>SZ</t>
  </si>
  <si>
    <t>BUGET2015</t>
  </si>
  <si>
    <t>TRIM 1</t>
  </si>
  <si>
    <t>rest</t>
  </si>
  <si>
    <t>de ang apr-dec</t>
  </si>
  <si>
    <t>DE ANG AN 2015</t>
  </si>
  <si>
    <t>ANGAJAST AN 2015</t>
  </si>
  <si>
    <t>AA suplim 4 spit fara P</t>
  </si>
  <si>
    <t>AA dim SZ la pediatrie</t>
  </si>
  <si>
    <t>SUPLIMENTARE BUGET</t>
  </si>
  <si>
    <t>BUGET 2015</t>
  </si>
  <si>
    <t>ANGAJAT</t>
  </si>
  <si>
    <t>NEANGAJAT</t>
  </si>
  <si>
    <t>necesar tr 4</t>
  </si>
  <si>
    <t>16066975,03x3=</t>
  </si>
  <si>
    <t>ang tr 4</t>
  </si>
  <si>
    <t>nec de suplim</t>
  </si>
  <si>
    <t>suplimentare bug</t>
  </si>
  <si>
    <t>neacoperit</t>
  </si>
  <si>
    <t>BUGET 2015 - 10.11.2015</t>
  </si>
  <si>
    <t>Spitalul Judetean de urgenta Pitesti</t>
  </si>
  <si>
    <t>Spitalul de Pediatrie Pitesti</t>
  </si>
  <si>
    <t>Spitalul mun. Curtea de Arges</t>
  </si>
  <si>
    <t>Spitalul orasenesc "Regele Carol I" Costesti</t>
  </si>
  <si>
    <t>Spitalul mun. Campulung</t>
  </si>
  <si>
    <t>Spitalul orasenesc "Sf. Spiridon" Mioveni</t>
  </si>
  <si>
    <t>Spitalul de recuperare Bradet</t>
  </si>
  <si>
    <t>Spitalul de boli cronice Calinesti</t>
  </si>
  <si>
    <t>SC Sanamed SRL</t>
  </si>
  <si>
    <t>SC Clubul Sanatatii SRL</t>
  </si>
  <si>
    <t>Valoare contract 2016</t>
  </si>
  <si>
    <t>Denumire unitatea sanitara cu paturi</t>
  </si>
  <si>
    <t>CAS ARGES</t>
  </si>
  <si>
    <t>Spitalul  de pneumoftiziologie Campulung</t>
  </si>
  <si>
    <t>Spit. de pneumoftiziologie V Iasului</t>
  </si>
  <si>
    <t>Spitalul de pneumoftiziologie  Leordeni</t>
  </si>
  <si>
    <t>SC Muntenia Medical Competences SA</t>
  </si>
  <si>
    <t>Spitalul de psihiatrie "Sf. Maria" Vedea</t>
  </si>
  <si>
    <t>Spitalul de geriatrie si boli cronice "Constantin Balaceanu Stolnici" Stefanesti</t>
  </si>
  <si>
    <t>Valoare contract trimestrul 1 2016</t>
  </si>
  <si>
    <t>Valoare contract trimestrul 2 2016</t>
  </si>
  <si>
    <t>x</t>
  </si>
  <si>
    <t>Spitalul Judetean de Urgenta Pitesti</t>
  </si>
  <si>
    <t>ASISTENTA MEDICALA  SPITALICEASCA</t>
  </si>
  <si>
    <t>lei</t>
  </si>
  <si>
    <t>Spitalul orasenesc Mioveni</t>
  </si>
  <si>
    <t>VALORI CONTRACT AN 2022</t>
  </si>
  <si>
    <t>Valoare contract an 2022</t>
  </si>
  <si>
    <t>Colina Primaverii SRL</t>
  </si>
  <si>
    <t>Endoscopie Arges SRL</t>
  </si>
  <si>
    <t>GRAL Medical SRL Bucuresti - PUNCT DE LUCRU PITESTI</t>
  </si>
  <si>
    <t>SC Laurus Medical SRL - Punct de lucru Pitesti</t>
  </si>
  <si>
    <t>Spitalul de Psihiatrie "Sf. Maria" Vedea</t>
  </si>
  <si>
    <t>Spit. de Pneumoftiziologie Valea Iasului</t>
  </si>
  <si>
    <t>Spitalul de Pneumoftiziologie  Leordeni</t>
  </si>
  <si>
    <t>Spitalul de Recuperare Bradet</t>
  </si>
  <si>
    <t>Spitalul de Boli Cronice Calinesti</t>
  </si>
  <si>
    <t>Spitalul "Sfantul Nicolae" SRL</t>
  </si>
  <si>
    <t>Spitalul  de Pneumoftiziologie Campulung</t>
  </si>
  <si>
    <t>Spitalul de Geriatrie si Boli Cronice "Constantin Balaceanu Stolnici" Stefanesti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</si>
</sst>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2"/>
      <name val="Arial Narrow"/>
      <family val="2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Arial Narrow"/>
      <family val="2"/>
      <charset val="238"/>
    </font>
    <font>
      <u/>
      <sz val="1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4" fillId="0" borderId="0"/>
    <xf numFmtId="0" fontId="15" fillId="0" borderId="0"/>
    <xf numFmtId="0" fontId="1" fillId="0" borderId="0"/>
  </cellStyleXfs>
  <cellXfs count="91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9" fontId="2" fillId="0" borderId="0" xfId="1" applyNumberFormat="1" applyFont="1" applyAlignment="1">
      <alignment horizontal="center"/>
    </xf>
    <xf numFmtId="0" fontId="3" fillId="0" borderId="0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6" fillId="0" borderId="0" xfId="1" applyFont="1" applyBorder="1"/>
    <xf numFmtId="0" fontId="9" fillId="0" borderId="0" xfId="1" applyFont="1" applyBorder="1"/>
    <xf numFmtId="9" fontId="9" fillId="0" borderId="0" xfId="1" applyNumberFormat="1" applyFont="1" applyBorder="1"/>
    <xf numFmtId="9" fontId="3" fillId="0" borderId="0" xfId="1" applyNumberFormat="1" applyFont="1" applyBorder="1"/>
    <xf numFmtId="0" fontId="10" fillId="0" borderId="0" xfId="1" applyFont="1"/>
    <xf numFmtId="0" fontId="11" fillId="0" borderId="0" xfId="1" applyFont="1" applyBorder="1"/>
    <xf numFmtId="0" fontId="10" fillId="0" borderId="0" xfId="1" applyFont="1" applyBorder="1"/>
    <xf numFmtId="49" fontId="2" fillId="0" borderId="0" xfId="1" applyNumberFormat="1" applyFont="1" applyAlignment="1">
      <alignment horizontal="left"/>
    </xf>
    <xf numFmtId="0" fontId="1" fillId="0" borderId="0" xfId="1" applyAlignment="1">
      <alignment wrapText="1"/>
    </xf>
    <xf numFmtId="49" fontId="2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4" fontId="3" fillId="0" borderId="1" xfId="1" applyNumberFormat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center" wrapText="1"/>
    </xf>
    <xf numFmtId="4" fontId="5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4" fontId="2" fillId="0" borderId="0" xfId="1" applyNumberFormat="1" applyFont="1" applyFill="1" applyAlignment="1">
      <alignment wrapText="1"/>
    </xf>
    <xf numFmtId="0" fontId="4" fillId="0" borderId="0" xfId="1" applyFont="1" applyFill="1" applyAlignment="1">
      <alignment wrapText="1"/>
    </xf>
    <xf numFmtId="4" fontId="4" fillId="0" borderId="0" xfId="1" applyNumberFormat="1" applyFont="1" applyFill="1" applyAlignment="1">
      <alignment wrapText="1"/>
    </xf>
    <xf numFmtId="0" fontId="3" fillId="0" borderId="0" xfId="1" applyFont="1" applyFill="1" applyAlignment="1">
      <alignment wrapText="1"/>
    </xf>
    <xf numFmtId="0" fontId="4" fillId="0" borderId="0" xfId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4" fontId="4" fillId="0" borderId="0" xfId="1" applyNumberFormat="1" applyFont="1" applyFill="1" applyBorder="1" applyAlignment="1">
      <alignment wrapText="1"/>
    </xf>
    <xf numFmtId="4" fontId="8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9" fontId="3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0" fillId="0" borderId="0" xfId="0" applyFont="1"/>
    <xf numFmtId="0" fontId="13" fillId="0" borderId="0" xfId="0" applyFont="1"/>
    <xf numFmtId="49" fontId="12" fillId="0" borderId="0" xfId="1" applyNumberFormat="1" applyFont="1" applyFill="1" applyAlignment="1">
      <alignment horizontal="center" vertical="center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1" xfId="1" applyNumberFormat="1" applyFont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right" wrapText="1"/>
    </xf>
    <xf numFmtId="4" fontId="3" fillId="0" borderId="1" xfId="1" applyNumberFormat="1" applyFont="1" applyBorder="1" applyAlignment="1">
      <alignment horizontal="center" wrapText="1"/>
    </xf>
    <xf numFmtId="4" fontId="3" fillId="0" borderId="1" xfId="1" applyNumberFormat="1" applyFont="1" applyFill="1" applyBorder="1" applyAlignment="1">
      <alignment vertical="center" wrapText="1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left" vertical="center" wrapText="1"/>
    </xf>
    <xf numFmtId="49" fontId="12" fillId="0" borderId="0" xfId="1" applyNumberFormat="1" applyFont="1" applyFill="1" applyAlignment="1">
      <alignment horizontal="center" vertical="center"/>
    </xf>
    <xf numFmtId="0" fontId="16" fillId="0" borderId="0" xfId="0" applyFont="1" applyFill="1"/>
    <xf numFmtId="0" fontId="12" fillId="0" borderId="0" xfId="1" applyFont="1" applyFill="1"/>
    <xf numFmtId="0" fontId="12" fillId="0" borderId="0" xfId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2" fillId="0" borderId="0" xfId="1" applyNumberFormat="1" applyFont="1" applyFill="1" applyAlignment="1">
      <alignment horizontal="center"/>
    </xf>
    <xf numFmtId="49" fontId="12" fillId="0" borderId="0" xfId="1" applyNumberFormat="1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 applyAlignment="1">
      <alignment wrapText="1"/>
    </xf>
    <xf numFmtId="4" fontId="16" fillId="0" borderId="0" xfId="2" applyNumberFormat="1" applyFont="1" applyFill="1" applyBorder="1"/>
    <xf numFmtId="4" fontId="16" fillId="0" borderId="0" xfId="0" applyNumberFormat="1" applyFont="1" applyFill="1"/>
    <xf numFmtId="4" fontId="16" fillId="0" borderId="1" xfId="2" applyNumberFormat="1" applyFont="1" applyFill="1" applyBorder="1"/>
    <xf numFmtId="4" fontId="16" fillId="0" borderId="1" xfId="0" applyNumberFormat="1" applyFont="1" applyFill="1" applyBorder="1" applyAlignment="1">
      <alignment wrapText="1"/>
    </xf>
    <xf numFmtId="0" fontId="16" fillId="0" borderId="1" xfId="0" applyFont="1" applyFill="1" applyBorder="1"/>
    <xf numFmtId="4" fontId="16" fillId="0" borderId="1" xfId="0" applyNumberFormat="1" applyFont="1" applyFill="1" applyBorder="1"/>
    <xf numFmtId="0" fontId="16" fillId="0" borderId="4" xfId="0" applyFont="1" applyFill="1" applyBorder="1" applyAlignment="1">
      <alignment wrapText="1"/>
    </xf>
    <xf numFmtId="4" fontId="16" fillId="0" borderId="4" xfId="0" applyNumberFormat="1" applyFont="1" applyFill="1" applyBorder="1"/>
    <xf numFmtId="0" fontId="17" fillId="0" borderId="0" xfId="0" applyFont="1" applyFill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12" fillId="0" borderId="0" xfId="1" applyNumberFormat="1" applyFont="1" applyFill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" xfId="3"/>
    <cellStyle name="Normal 3" xfId="4"/>
    <cellStyle name="Normal 4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5"/>
  <sheetViews>
    <sheetView zoomScale="75" zoomScaleNormal="75" workbookViewId="0">
      <selection sqref="A1:XFD1048576"/>
    </sheetView>
  </sheetViews>
  <sheetFormatPr defaultRowHeight="15" x14ac:dyDescent="0.25"/>
  <cols>
    <col min="1" max="1" width="1.7109375" customWidth="1"/>
    <col min="2" max="2" width="3.85546875" customWidth="1"/>
    <col min="3" max="3" width="32.5703125" customWidth="1"/>
    <col min="4" max="4" width="28.28515625" style="45" customWidth="1"/>
    <col min="5" max="5" width="23" customWidth="1"/>
    <col min="6" max="6" width="20" customWidth="1"/>
    <col min="7" max="7" width="11.28515625" customWidth="1"/>
  </cols>
  <sheetData>
    <row r="1" spans="2:8" ht="14.45" x14ac:dyDescent="0.3">
      <c r="C1" s="50" t="s">
        <v>43</v>
      </c>
    </row>
    <row r="2" spans="2:8" ht="14.45" x14ac:dyDescent="0.3">
      <c r="C2" s="50"/>
    </row>
    <row r="4" spans="2:8" ht="14.45" x14ac:dyDescent="0.3">
      <c r="B4" s="1"/>
      <c r="C4" s="48"/>
      <c r="D4" s="51" t="s">
        <v>0</v>
      </c>
    </row>
    <row r="5" spans="2:8" s="46" customFormat="1" ht="14.45" x14ac:dyDescent="0.3">
      <c r="B5" s="47"/>
      <c r="C5" s="48"/>
      <c r="D5" s="48" t="s">
        <v>1</v>
      </c>
    </row>
    <row r="6" spans="2:8" s="46" customFormat="1" ht="14.45" x14ac:dyDescent="0.3">
      <c r="B6" s="47"/>
      <c r="C6" s="48"/>
      <c r="D6" s="48"/>
    </row>
    <row r="7" spans="2:8" s="46" customFormat="1" ht="14.45" x14ac:dyDescent="0.3">
      <c r="B7" s="47"/>
      <c r="C7" s="48"/>
      <c r="D7" s="48"/>
    </row>
    <row r="8" spans="2:8" ht="14.45" x14ac:dyDescent="0.3">
      <c r="B8" s="4"/>
      <c r="C8" s="21"/>
      <c r="D8" s="21"/>
      <c r="E8" s="21"/>
      <c r="F8" s="21"/>
      <c r="G8" s="23"/>
    </row>
    <row r="9" spans="2:8" s="45" customFormat="1" ht="14.45" customHeight="1" x14ac:dyDescent="0.25">
      <c r="B9" s="88" t="s">
        <v>2</v>
      </c>
      <c r="C9" s="88" t="s">
        <v>42</v>
      </c>
      <c r="D9" s="86" t="s">
        <v>50</v>
      </c>
      <c r="E9" s="86" t="s">
        <v>51</v>
      </c>
      <c r="F9" s="86"/>
      <c r="G9" s="84" t="s">
        <v>41</v>
      </c>
      <c r="H9" s="56"/>
    </row>
    <row r="10" spans="2:8" s="45" customFormat="1" x14ac:dyDescent="0.25">
      <c r="B10" s="88"/>
      <c r="C10" s="88"/>
      <c r="D10" s="87"/>
      <c r="E10" s="87"/>
      <c r="F10" s="87"/>
      <c r="G10" s="85"/>
      <c r="H10" s="56"/>
    </row>
    <row r="11" spans="2:8" s="45" customFormat="1" ht="14.45" x14ac:dyDescent="0.3">
      <c r="B11" s="57">
        <v>1</v>
      </c>
      <c r="C11" s="52" t="s">
        <v>31</v>
      </c>
      <c r="D11" s="54">
        <v>17900350.530000001</v>
      </c>
      <c r="E11" s="53">
        <v>17900350.530000001</v>
      </c>
      <c r="F11" s="53">
        <f>D11+E11</f>
        <v>35800701.060000002</v>
      </c>
      <c r="G11" s="25">
        <v>35800701.060000002</v>
      </c>
      <c r="H11" s="56"/>
    </row>
    <row r="12" spans="2:8" s="45" customFormat="1" ht="14.45" x14ac:dyDescent="0.3">
      <c r="B12" s="57">
        <v>2</v>
      </c>
      <c r="C12" s="52" t="s">
        <v>32</v>
      </c>
      <c r="D12" s="54">
        <v>5542275.1799999997</v>
      </c>
      <c r="E12" s="53">
        <v>5540359.5</v>
      </c>
      <c r="F12" s="53">
        <f t="shared" ref="F12:F29" si="0">D12+E12</f>
        <v>11082634.68</v>
      </c>
      <c r="G12" s="25">
        <v>11082634.68</v>
      </c>
      <c r="H12" s="56"/>
    </row>
    <row r="13" spans="2:8" s="45" customFormat="1" ht="14.45" x14ac:dyDescent="0.3">
      <c r="B13" s="57">
        <v>3</v>
      </c>
      <c r="C13" s="52" t="s">
        <v>33</v>
      </c>
      <c r="D13" s="54">
        <v>3233418.54</v>
      </c>
      <c r="E13" s="53">
        <v>3233418.54</v>
      </c>
      <c r="F13" s="53">
        <f t="shared" si="0"/>
        <v>6466837.0800000001</v>
      </c>
      <c r="G13" s="25">
        <v>6466837.0799999991</v>
      </c>
      <c r="H13" s="56"/>
    </row>
    <row r="14" spans="2:8" s="45" customFormat="1" ht="14.45" x14ac:dyDescent="0.3">
      <c r="B14" s="57">
        <v>4</v>
      </c>
      <c r="C14" s="52" t="s">
        <v>34</v>
      </c>
      <c r="D14" s="54">
        <v>2149914.08</v>
      </c>
      <c r="E14" s="53">
        <v>2146293.84</v>
      </c>
      <c r="F14" s="53">
        <f t="shared" si="0"/>
        <v>4296207.92</v>
      </c>
      <c r="G14" s="25">
        <v>4296207.9200000009</v>
      </c>
      <c r="H14" s="56"/>
    </row>
    <row r="15" spans="2:8" s="45" customFormat="1" ht="14.45" x14ac:dyDescent="0.3">
      <c r="B15" s="57">
        <v>5</v>
      </c>
      <c r="C15" s="52" t="s">
        <v>35</v>
      </c>
      <c r="D15" s="54">
        <v>5936976.2199999997</v>
      </c>
      <c r="E15" s="53">
        <v>5939942.2199999997</v>
      </c>
      <c r="F15" s="53">
        <f t="shared" si="0"/>
        <v>11876918.439999999</v>
      </c>
      <c r="G15" s="25">
        <v>11876918.439999999</v>
      </c>
      <c r="H15" s="56"/>
    </row>
    <row r="16" spans="2:8" s="45" customFormat="1" x14ac:dyDescent="0.25">
      <c r="B16" s="57">
        <v>6</v>
      </c>
      <c r="C16" s="52" t="s">
        <v>36</v>
      </c>
      <c r="D16" s="54">
        <v>1657793.82</v>
      </c>
      <c r="E16" s="53">
        <v>1660493.01</v>
      </c>
      <c r="F16" s="53">
        <f t="shared" si="0"/>
        <v>3318286.83</v>
      </c>
      <c r="G16" s="25">
        <v>3318286.83</v>
      </c>
      <c r="H16" s="56"/>
    </row>
    <row r="17" spans="2:8" s="45" customFormat="1" x14ac:dyDescent="0.25">
      <c r="B17" s="57">
        <v>7</v>
      </c>
      <c r="C17" s="52" t="s">
        <v>44</v>
      </c>
      <c r="D17" s="54">
        <v>1006426.89</v>
      </c>
      <c r="E17" s="53">
        <v>1006426.89</v>
      </c>
      <c r="F17" s="53">
        <f t="shared" si="0"/>
        <v>2012853.78</v>
      </c>
      <c r="G17" s="25">
        <v>2012853.78</v>
      </c>
      <c r="H17" s="56"/>
    </row>
    <row r="18" spans="2:8" s="45" customFormat="1" ht="26.25" x14ac:dyDescent="0.25">
      <c r="B18" s="57">
        <v>8</v>
      </c>
      <c r="C18" s="52" t="s">
        <v>49</v>
      </c>
      <c r="D18" s="54">
        <v>1287292.92</v>
      </c>
      <c r="E18" s="53">
        <v>1287292.92</v>
      </c>
      <c r="F18" s="53">
        <f t="shared" si="0"/>
        <v>2574585.84</v>
      </c>
      <c r="G18" s="25">
        <v>2574585.84</v>
      </c>
      <c r="H18" s="56"/>
    </row>
    <row r="19" spans="2:8" s="45" customFormat="1" x14ac:dyDescent="0.25">
      <c r="B19" s="57">
        <v>9</v>
      </c>
      <c r="C19" s="52" t="s">
        <v>48</v>
      </c>
      <c r="D19" s="54">
        <v>1631915.94</v>
      </c>
      <c r="E19" s="53">
        <v>1631915.94</v>
      </c>
      <c r="F19" s="53">
        <f t="shared" si="0"/>
        <v>3263831.88</v>
      </c>
      <c r="G19" s="25">
        <v>3263831.88</v>
      </c>
      <c r="H19" s="56"/>
    </row>
    <row r="20" spans="2:8" s="45" customFormat="1" x14ac:dyDescent="0.25">
      <c r="B20" s="57">
        <v>10</v>
      </c>
      <c r="C20" s="52" t="s">
        <v>45</v>
      </c>
      <c r="D20" s="54">
        <v>2208564.75</v>
      </c>
      <c r="E20" s="53">
        <v>2208564.75</v>
      </c>
      <c r="F20" s="53">
        <f t="shared" si="0"/>
        <v>4417129.5</v>
      </c>
      <c r="G20" s="25">
        <v>4417129.5</v>
      </c>
      <c r="H20" s="56"/>
    </row>
    <row r="21" spans="2:8" s="45" customFormat="1" x14ac:dyDescent="0.25">
      <c r="B21" s="57">
        <v>11</v>
      </c>
      <c r="C21" s="52" t="s">
        <v>46</v>
      </c>
      <c r="D21" s="54">
        <v>1196044.77</v>
      </c>
      <c r="E21" s="53">
        <v>1196578.77</v>
      </c>
      <c r="F21" s="53">
        <f t="shared" si="0"/>
        <v>2392623.54</v>
      </c>
      <c r="G21" s="25">
        <v>2392623.54</v>
      </c>
      <c r="H21" s="56"/>
    </row>
    <row r="22" spans="2:8" s="45" customFormat="1" x14ac:dyDescent="0.25">
      <c r="B22" s="58">
        <v>12</v>
      </c>
      <c r="C22" s="59" t="s">
        <v>37</v>
      </c>
      <c r="D22" s="60">
        <v>1435585.2</v>
      </c>
      <c r="E22" s="25">
        <v>1435585.2</v>
      </c>
      <c r="F22" s="53">
        <f t="shared" si="0"/>
        <v>2871170.4</v>
      </c>
      <c r="G22" s="25">
        <v>2871170.4</v>
      </c>
      <c r="H22" s="56"/>
    </row>
    <row r="23" spans="2:8" s="45" customFormat="1" x14ac:dyDescent="0.25">
      <c r="B23" s="58">
        <v>13</v>
      </c>
      <c r="C23" s="59" t="s">
        <v>38</v>
      </c>
      <c r="D23" s="60">
        <v>418003.74</v>
      </c>
      <c r="E23" s="25">
        <v>418003.74</v>
      </c>
      <c r="F23" s="53">
        <f t="shared" si="0"/>
        <v>836007.48</v>
      </c>
      <c r="G23" s="25">
        <v>836007.47999999986</v>
      </c>
      <c r="H23" s="56"/>
    </row>
    <row r="24" spans="2:8" s="45" customFormat="1" x14ac:dyDescent="0.25">
      <c r="B24" s="57">
        <v>14</v>
      </c>
      <c r="C24" s="52" t="s">
        <v>3</v>
      </c>
      <c r="D24" s="54">
        <v>797684.35</v>
      </c>
      <c r="E24" s="53">
        <v>797409.81</v>
      </c>
      <c r="F24" s="53">
        <f t="shared" si="0"/>
        <v>1595094.1600000001</v>
      </c>
      <c r="G24" s="25">
        <v>1595094.1600000001</v>
      </c>
      <c r="H24" s="56"/>
    </row>
    <row r="25" spans="2:8" s="45" customFormat="1" x14ac:dyDescent="0.25">
      <c r="B25" s="58">
        <v>17</v>
      </c>
      <c r="C25" s="13" t="s">
        <v>4</v>
      </c>
      <c r="D25" s="55">
        <v>76882</v>
      </c>
      <c r="E25" s="62">
        <v>75075</v>
      </c>
      <c r="F25" s="53">
        <f t="shared" si="0"/>
        <v>151957</v>
      </c>
      <c r="G25" s="25">
        <v>151957</v>
      </c>
      <c r="H25" s="56"/>
    </row>
    <row r="26" spans="2:8" s="45" customFormat="1" x14ac:dyDescent="0.25">
      <c r="B26" s="58">
        <v>18</v>
      </c>
      <c r="C26" s="13" t="s">
        <v>5</v>
      </c>
      <c r="D26" s="55">
        <v>87448.94</v>
      </c>
      <c r="E26" s="62">
        <v>87707.94</v>
      </c>
      <c r="F26" s="53">
        <f t="shared" si="0"/>
        <v>175156.88</v>
      </c>
      <c r="G26" s="25">
        <v>175156.88</v>
      </c>
      <c r="H26" s="56"/>
    </row>
    <row r="27" spans="2:8" s="45" customFormat="1" x14ac:dyDescent="0.25">
      <c r="B27" s="58">
        <v>17</v>
      </c>
      <c r="C27" s="13" t="s">
        <v>47</v>
      </c>
      <c r="D27" s="55">
        <v>546498.93999999994</v>
      </c>
      <c r="E27" s="62">
        <v>535823.93999999994</v>
      </c>
      <c r="F27" s="53">
        <f t="shared" si="0"/>
        <v>1082322.8799999999</v>
      </c>
      <c r="G27" s="25">
        <v>1082322.8799999999</v>
      </c>
      <c r="H27" s="56"/>
    </row>
    <row r="28" spans="2:8" s="45" customFormat="1" x14ac:dyDescent="0.25">
      <c r="B28" s="58">
        <v>18</v>
      </c>
      <c r="C28" s="52" t="s">
        <v>39</v>
      </c>
      <c r="D28" s="54">
        <v>140493</v>
      </c>
      <c r="E28" s="53">
        <v>140493</v>
      </c>
      <c r="F28" s="53">
        <f t="shared" si="0"/>
        <v>280986</v>
      </c>
      <c r="G28" s="25">
        <v>280986</v>
      </c>
      <c r="H28" s="56"/>
    </row>
    <row r="29" spans="2:8" s="45" customFormat="1" x14ac:dyDescent="0.25">
      <c r="B29" s="58">
        <v>19</v>
      </c>
      <c r="C29" s="52" t="s">
        <v>40</v>
      </c>
      <c r="D29" s="54">
        <v>12365</v>
      </c>
      <c r="E29" s="53">
        <v>24327</v>
      </c>
      <c r="F29" s="53">
        <f t="shared" si="0"/>
        <v>36692</v>
      </c>
      <c r="G29" s="25">
        <v>36692</v>
      </c>
      <c r="H29" s="56"/>
    </row>
    <row r="30" spans="2:8" s="45" customFormat="1" x14ac:dyDescent="0.25">
      <c r="B30" s="52"/>
      <c r="C30" s="57" t="s">
        <v>6</v>
      </c>
      <c r="D30" s="61">
        <f>SUM(D11:D29)</f>
        <v>47265934.810000002</v>
      </c>
      <c r="E30" s="61">
        <f t="shared" ref="E30:F30" si="1">SUM(E11:E29)</f>
        <v>47266062.540000007</v>
      </c>
      <c r="F30" s="61">
        <f t="shared" si="1"/>
        <v>94531997.350000009</v>
      </c>
      <c r="G30" s="26">
        <f>SUM(G11:G29)</f>
        <v>94531997.350000009</v>
      </c>
      <c r="H30" s="56"/>
    </row>
    <row r="31" spans="2:8" x14ac:dyDescent="0.25">
      <c r="B31" s="5"/>
      <c r="C31" s="7"/>
      <c r="D31" s="27"/>
      <c r="E31" s="49"/>
      <c r="F31" s="49"/>
    </row>
    <row r="32" spans="2:8" x14ac:dyDescent="0.25">
      <c r="B32" s="5"/>
      <c r="C32" s="8"/>
      <c r="D32" s="29"/>
    </row>
    <row r="33" spans="2:4" x14ac:dyDescent="0.25">
      <c r="B33" s="5"/>
      <c r="C33" s="7"/>
      <c r="D33" s="29"/>
    </row>
    <row r="34" spans="2:4" x14ac:dyDescent="0.25">
      <c r="B34" s="5"/>
      <c r="C34" s="6"/>
      <c r="D34" s="28"/>
    </row>
    <row r="35" spans="2:4" x14ac:dyDescent="0.25">
      <c r="B35" s="5"/>
      <c r="C35" s="6"/>
      <c r="D35" s="28"/>
    </row>
    <row r="36" spans="2:4" x14ac:dyDescent="0.25">
      <c r="B36" s="5"/>
      <c r="C36" s="6"/>
      <c r="D36" s="28"/>
    </row>
    <row r="37" spans="2:4" x14ac:dyDescent="0.25">
      <c r="B37" s="2"/>
      <c r="C37" s="2"/>
      <c r="D37" s="31"/>
    </row>
    <row r="38" spans="2:4" x14ac:dyDescent="0.25">
      <c r="B38" s="1"/>
      <c r="C38" s="1"/>
      <c r="D38" s="22"/>
    </row>
    <row r="39" spans="2:4" x14ac:dyDescent="0.25">
      <c r="B39" s="1"/>
      <c r="C39" s="3"/>
      <c r="D39" s="22"/>
    </row>
    <row r="40" spans="2:4" x14ac:dyDescent="0.25">
      <c r="B40" s="1"/>
      <c r="C40" s="1"/>
      <c r="D40" s="24"/>
    </row>
    <row r="41" spans="2:4" x14ac:dyDescent="0.25">
      <c r="B41" s="1"/>
      <c r="C41" s="1"/>
      <c r="D41" s="22"/>
    </row>
    <row r="42" spans="2:4" x14ac:dyDescent="0.25">
      <c r="B42" s="1"/>
      <c r="C42" s="10"/>
      <c r="D42" s="32"/>
    </row>
    <row r="43" spans="2:4" x14ac:dyDescent="0.25">
      <c r="B43" s="1"/>
      <c r="C43" s="10"/>
      <c r="D43" s="32"/>
    </row>
    <row r="44" spans="2:4" x14ac:dyDescent="0.25">
      <c r="B44" s="1"/>
      <c r="C44" s="10"/>
      <c r="D44" s="33"/>
    </row>
    <row r="45" spans="2:4" x14ac:dyDescent="0.25">
      <c r="B45" s="5"/>
      <c r="C45" s="11"/>
      <c r="D45" s="35"/>
    </row>
    <row r="46" spans="2:4" x14ac:dyDescent="0.25">
      <c r="B46" s="5"/>
      <c r="C46" s="11"/>
      <c r="D46" s="35"/>
    </row>
    <row r="47" spans="2:4" x14ac:dyDescent="0.25">
      <c r="B47" s="5"/>
      <c r="C47" s="11"/>
      <c r="D47" s="35"/>
    </row>
    <row r="48" spans="2:4" x14ac:dyDescent="0.25">
      <c r="B48" s="5"/>
      <c r="C48" s="11"/>
      <c r="D48" s="35"/>
    </row>
    <row r="49" spans="2:4" x14ac:dyDescent="0.25">
      <c r="B49" s="5"/>
      <c r="C49" s="11"/>
      <c r="D49" s="35"/>
    </row>
    <row r="50" spans="2:4" x14ac:dyDescent="0.25">
      <c r="B50" s="7"/>
      <c r="C50" s="12"/>
      <c r="D50" s="30"/>
    </row>
    <row r="51" spans="2:4" x14ac:dyDescent="0.25">
      <c r="B51" s="5"/>
      <c r="C51" s="11"/>
      <c r="D51" s="38"/>
    </row>
    <row r="52" spans="2:4" x14ac:dyDescent="0.25">
      <c r="B52" s="5"/>
      <c r="C52" s="11"/>
      <c r="D52" s="39"/>
    </row>
    <row r="53" spans="2:4" x14ac:dyDescent="0.25">
      <c r="B53" s="5"/>
      <c r="C53" s="11"/>
      <c r="D53" s="30"/>
    </row>
    <row r="54" spans="2:4" x14ac:dyDescent="0.25">
      <c r="B54" s="5"/>
      <c r="C54" s="9"/>
      <c r="D54" s="36"/>
    </row>
    <row r="55" spans="2:4" x14ac:dyDescent="0.25">
      <c r="B55" s="5"/>
      <c r="C55" s="5"/>
      <c r="D55" s="37"/>
    </row>
    <row r="56" spans="2:4" x14ac:dyDescent="0.25">
      <c r="B56" s="5"/>
      <c r="C56" s="5"/>
      <c r="D56" s="37"/>
    </row>
    <row r="57" spans="2:4" x14ac:dyDescent="0.25">
      <c r="B57" s="5"/>
      <c r="C57" s="5"/>
      <c r="D57" s="37"/>
    </row>
    <row r="58" spans="2:4" x14ac:dyDescent="0.25">
      <c r="B58" s="5"/>
      <c r="C58" s="5"/>
      <c r="D58" s="37"/>
    </row>
    <row r="59" spans="2:4" x14ac:dyDescent="0.25">
      <c r="B59" s="14"/>
      <c r="C59" s="15"/>
      <c r="D59" s="40"/>
    </row>
    <row r="60" spans="2:4" x14ac:dyDescent="0.25">
      <c r="B60" s="5"/>
      <c r="C60" s="15"/>
      <c r="D60" s="41"/>
    </row>
    <row r="61" spans="2:4" x14ac:dyDescent="0.25">
      <c r="B61" s="5"/>
      <c r="C61" s="15"/>
      <c r="D61" s="41"/>
    </row>
    <row r="62" spans="2:4" x14ac:dyDescent="0.25">
      <c r="B62" s="5"/>
      <c r="C62" s="15"/>
      <c r="D62" s="41"/>
    </row>
    <row r="63" spans="2:4" x14ac:dyDescent="0.25">
      <c r="B63" s="5"/>
      <c r="C63" s="15"/>
      <c r="D63" s="41"/>
    </row>
    <row r="64" spans="2:4" x14ac:dyDescent="0.25">
      <c r="B64" s="5"/>
      <c r="C64" s="15"/>
      <c r="D64" s="41"/>
    </row>
    <row r="65" spans="2:4" x14ac:dyDescent="0.25">
      <c r="B65" s="5"/>
      <c r="C65" s="15"/>
      <c r="D65" s="41"/>
    </row>
    <row r="66" spans="2:4" x14ac:dyDescent="0.25">
      <c r="B66" s="5"/>
      <c r="C66" s="15"/>
      <c r="D66" s="41"/>
    </row>
    <row r="67" spans="2:4" x14ac:dyDescent="0.25">
      <c r="B67" s="5"/>
      <c r="C67" s="15"/>
      <c r="D67" s="41"/>
    </row>
    <row r="68" spans="2:4" x14ac:dyDescent="0.25">
      <c r="B68" s="5"/>
      <c r="C68" s="15"/>
      <c r="D68" s="41"/>
    </row>
    <row r="69" spans="2:4" x14ac:dyDescent="0.25">
      <c r="B69" s="5"/>
      <c r="C69" s="15"/>
      <c r="D69" s="41"/>
    </row>
    <row r="70" spans="2:4" x14ac:dyDescent="0.25">
      <c r="B70" s="5"/>
      <c r="C70" s="15"/>
      <c r="D70" s="41"/>
    </row>
    <row r="71" spans="2:4" x14ac:dyDescent="0.25">
      <c r="B71" s="5"/>
      <c r="C71" s="15"/>
      <c r="D71" s="41"/>
    </row>
    <row r="72" spans="2:4" x14ac:dyDescent="0.25">
      <c r="B72" s="5"/>
      <c r="C72" s="15"/>
      <c r="D72" s="41"/>
    </row>
    <row r="73" spans="2:4" x14ac:dyDescent="0.25">
      <c r="B73" s="5"/>
      <c r="C73" s="15"/>
      <c r="D73" s="41"/>
    </row>
    <row r="74" spans="2:4" x14ac:dyDescent="0.25">
      <c r="B74" s="5"/>
      <c r="C74" s="5"/>
      <c r="D74" s="37"/>
    </row>
    <row r="75" spans="2:4" x14ac:dyDescent="0.25">
      <c r="B75" s="7"/>
      <c r="C75" s="15" t="s">
        <v>7</v>
      </c>
      <c r="D75" s="30"/>
    </row>
    <row r="76" spans="2:4" x14ac:dyDescent="0.25">
      <c r="B76" s="7"/>
      <c r="C76" s="16">
        <v>0.1</v>
      </c>
      <c r="D76" s="30"/>
    </row>
    <row r="77" spans="2:4" x14ac:dyDescent="0.25">
      <c r="B77" s="5"/>
      <c r="C77" s="15" t="s">
        <v>8</v>
      </c>
      <c r="D77" s="37"/>
    </row>
    <row r="78" spans="2:4" x14ac:dyDescent="0.25">
      <c r="B78" s="5"/>
      <c r="C78" s="5"/>
      <c r="D78" s="37"/>
    </row>
    <row r="79" spans="2:4" x14ac:dyDescent="0.25">
      <c r="B79" s="5"/>
      <c r="C79" s="5"/>
      <c r="D79" s="42"/>
    </row>
    <row r="80" spans="2:4" x14ac:dyDescent="0.25">
      <c r="B80" s="5"/>
      <c r="C80" s="6" t="s">
        <v>9</v>
      </c>
      <c r="D80" s="37"/>
    </row>
    <row r="81" spans="2:4" x14ac:dyDescent="0.25">
      <c r="B81" s="5"/>
      <c r="C81" s="6" t="s">
        <v>10</v>
      </c>
      <c r="D81" s="37"/>
    </row>
    <row r="82" spans="2:4" x14ac:dyDescent="0.25">
      <c r="B82" s="5"/>
      <c r="C82" s="6" t="s">
        <v>11</v>
      </c>
      <c r="D82" s="37"/>
    </row>
    <row r="83" spans="2:4" x14ac:dyDescent="0.25">
      <c r="B83" s="5"/>
      <c r="C83" s="5"/>
      <c r="D83" s="37"/>
    </row>
    <row r="84" spans="2:4" x14ac:dyDescent="0.25">
      <c r="B84" s="5"/>
      <c r="C84" s="20" t="s">
        <v>12</v>
      </c>
      <c r="D84" s="43"/>
    </row>
    <row r="85" spans="2:4" x14ac:dyDescent="0.25">
      <c r="B85" s="5"/>
      <c r="C85" s="5" t="s">
        <v>13</v>
      </c>
      <c r="D85" s="37"/>
    </row>
    <row r="86" spans="2:4" x14ac:dyDescent="0.25">
      <c r="B86" s="5"/>
      <c r="C86" s="5" t="s">
        <v>14</v>
      </c>
      <c r="D86" s="37"/>
    </row>
    <row r="87" spans="2:4" x14ac:dyDescent="0.25">
      <c r="B87" s="5"/>
      <c r="C87" s="17">
        <v>0.1</v>
      </c>
      <c r="D87" s="37"/>
    </row>
    <row r="88" spans="2:4" x14ac:dyDescent="0.25">
      <c r="B88" s="5"/>
      <c r="C88" s="5" t="s">
        <v>15</v>
      </c>
      <c r="D88" s="37"/>
    </row>
    <row r="89" spans="2:4" x14ac:dyDescent="0.25">
      <c r="B89" s="5"/>
      <c r="C89" s="5" t="s">
        <v>16</v>
      </c>
      <c r="D89" s="37"/>
    </row>
    <row r="90" spans="2:4" x14ac:dyDescent="0.25">
      <c r="B90" s="5"/>
      <c r="C90" s="19" t="s">
        <v>17</v>
      </c>
      <c r="D90" s="44"/>
    </row>
    <row r="91" spans="2:4" x14ac:dyDescent="0.25">
      <c r="B91" s="5"/>
      <c r="C91" s="5"/>
      <c r="D91" s="37"/>
    </row>
    <row r="92" spans="2:4" x14ac:dyDescent="0.25">
      <c r="B92" s="5"/>
      <c r="C92" s="5" t="s">
        <v>18</v>
      </c>
      <c r="D92" s="37"/>
    </row>
    <row r="93" spans="2:4" x14ac:dyDescent="0.25">
      <c r="B93" s="5"/>
      <c r="C93" s="5" t="s">
        <v>19</v>
      </c>
      <c r="D93" s="37"/>
    </row>
    <row r="94" spans="2:4" x14ac:dyDescent="0.25">
      <c r="B94" s="1"/>
      <c r="C94" s="19" t="s">
        <v>17</v>
      </c>
      <c r="D94" s="22"/>
    </row>
    <row r="95" spans="2:4" x14ac:dyDescent="0.25">
      <c r="B95" s="1"/>
      <c r="C95" s="1"/>
      <c r="D95" s="22"/>
    </row>
    <row r="96" spans="2:4" x14ac:dyDescent="0.25">
      <c r="B96" s="1"/>
      <c r="C96" s="1"/>
      <c r="D96" s="22"/>
    </row>
    <row r="97" spans="2:4" x14ac:dyDescent="0.25">
      <c r="B97" s="1"/>
      <c r="C97" s="3" t="s">
        <v>20</v>
      </c>
      <c r="D97" s="22"/>
    </row>
    <row r="98" spans="2:4" x14ac:dyDescent="0.25">
      <c r="B98" s="1"/>
      <c r="C98" s="18" t="s">
        <v>21</v>
      </c>
      <c r="D98" s="22"/>
    </row>
    <row r="99" spans="2:4" x14ac:dyDescent="0.25">
      <c r="C99" s="5" t="s">
        <v>16</v>
      </c>
      <c r="D99" s="22"/>
    </row>
    <row r="100" spans="2:4" x14ac:dyDescent="0.25">
      <c r="C100" s="3" t="s">
        <v>22</v>
      </c>
      <c r="D100" s="22"/>
    </row>
    <row r="101" spans="2:4" x14ac:dyDescent="0.25">
      <c r="C101" s="3" t="s">
        <v>23</v>
      </c>
      <c r="D101" s="22"/>
    </row>
    <row r="105" spans="2:4" x14ac:dyDescent="0.25">
      <c r="C105" s="3" t="s">
        <v>24</v>
      </c>
      <c r="D105" s="34" t="s">
        <v>25</v>
      </c>
    </row>
    <row r="106" spans="2:4" x14ac:dyDescent="0.25">
      <c r="C106" s="3" t="s">
        <v>26</v>
      </c>
      <c r="D106" s="22"/>
    </row>
    <row r="107" spans="2:4" x14ac:dyDescent="0.25">
      <c r="C107" s="3" t="s">
        <v>27</v>
      </c>
      <c r="D107" s="22"/>
    </row>
    <row r="108" spans="2:4" x14ac:dyDescent="0.25">
      <c r="C108" s="3" t="s">
        <v>28</v>
      </c>
      <c r="D108" s="22"/>
    </row>
    <row r="109" spans="2:4" x14ac:dyDescent="0.25">
      <c r="C109" s="3" t="s">
        <v>29</v>
      </c>
      <c r="D109" s="22"/>
    </row>
    <row r="112" spans="2:4" ht="27.6" customHeight="1" x14ac:dyDescent="0.25">
      <c r="C112" s="18" t="s">
        <v>30</v>
      </c>
      <c r="D112" s="22"/>
    </row>
    <row r="113" spans="3:4" x14ac:dyDescent="0.25">
      <c r="C113" s="5" t="s">
        <v>16</v>
      </c>
      <c r="D113" s="22"/>
    </row>
    <row r="114" spans="3:4" x14ac:dyDescent="0.25">
      <c r="C114" s="3" t="s">
        <v>22</v>
      </c>
      <c r="D114" s="22"/>
    </row>
    <row r="115" spans="3:4" x14ac:dyDescent="0.25">
      <c r="C115" s="3" t="s">
        <v>23</v>
      </c>
      <c r="D115" s="22"/>
    </row>
  </sheetData>
  <mergeCells count="6">
    <mergeCell ref="G9:G10"/>
    <mergeCell ref="F9:F10"/>
    <mergeCell ref="B9:B10"/>
    <mergeCell ref="C9:C10"/>
    <mergeCell ref="D9:D10"/>
    <mergeCell ref="E9:E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39"/>
  <sheetViews>
    <sheetView tabSelected="1" topLeftCell="A13" workbookViewId="0">
      <selection activeCell="D19" sqref="D19"/>
    </sheetView>
  </sheetViews>
  <sheetFormatPr defaultColWidth="8.85546875" defaultRowHeight="16.5" x14ac:dyDescent="0.3"/>
  <cols>
    <col min="1" max="1" width="8.85546875" style="67"/>
    <col min="2" max="2" width="5" style="67" customWidth="1"/>
    <col min="3" max="3" width="38.28515625" style="67" customWidth="1"/>
    <col min="4" max="4" width="19.140625" style="67" customWidth="1"/>
    <col min="5" max="5" width="13.28515625" style="67" customWidth="1"/>
    <col min="6" max="16384" width="8.85546875" style="67"/>
  </cols>
  <sheetData>
    <row r="4" spans="2:5" ht="13.9" x14ac:dyDescent="0.25">
      <c r="B4" s="67" t="s">
        <v>43</v>
      </c>
    </row>
    <row r="7" spans="2:5" ht="14.45" x14ac:dyDescent="0.3">
      <c r="B7" s="68"/>
      <c r="C7" s="89" t="s">
        <v>57</v>
      </c>
      <c r="D7" s="89"/>
    </row>
    <row r="8" spans="2:5" ht="13.9" x14ac:dyDescent="0.25">
      <c r="B8" s="69"/>
      <c r="C8" s="89" t="s">
        <v>54</v>
      </c>
      <c r="D8" s="89"/>
      <c r="E8" s="70"/>
    </row>
    <row r="9" spans="2:5" ht="13.9" x14ac:dyDescent="0.25">
      <c r="B9" s="69"/>
      <c r="C9" s="66"/>
      <c r="D9" s="66"/>
      <c r="E9" s="70"/>
    </row>
    <row r="10" spans="2:5" ht="13.9" x14ac:dyDescent="0.25">
      <c r="B10" s="69"/>
      <c r="C10" s="66"/>
      <c r="D10" s="66"/>
      <c r="E10" s="70"/>
    </row>
    <row r="11" spans="2:5" ht="14.45" x14ac:dyDescent="0.3">
      <c r="B11" s="71"/>
      <c r="C11" s="72"/>
      <c r="D11" s="83" t="s">
        <v>55</v>
      </c>
      <c r="E11" s="73"/>
    </row>
    <row r="12" spans="2:5" x14ac:dyDescent="0.3">
      <c r="B12" s="90" t="s">
        <v>2</v>
      </c>
      <c r="C12" s="90" t="s">
        <v>42</v>
      </c>
      <c r="D12" s="90" t="s">
        <v>58</v>
      </c>
      <c r="E12" s="74"/>
    </row>
    <row r="13" spans="2:5" x14ac:dyDescent="0.3">
      <c r="B13" s="90"/>
      <c r="C13" s="90"/>
      <c r="D13" s="90"/>
      <c r="E13" s="81"/>
    </row>
    <row r="14" spans="2:5" ht="14.45" x14ac:dyDescent="0.3">
      <c r="B14" s="63">
        <v>1</v>
      </c>
      <c r="C14" s="64" t="s">
        <v>53</v>
      </c>
      <c r="D14" s="77">
        <v>69521872.020000011</v>
      </c>
      <c r="E14" s="82"/>
    </row>
    <row r="15" spans="2:5" ht="14.45" x14ac:dyDescent="0.3">
      <c r="B15" s="63">
        <v>2</v>
      </c>
      <c r="C15" s="64" t="s">
        <v>32</v>
      </c>
      <c r="D15" s="77">
        <v>19880568.595999997</v>
      </c>
      <c r="E15" s="82"/>
    </row>
    <row r="16" spans="2:5" ht="14.45" x14ac:dyDescent="0.3">
      <c r="B16" s="63">
        <v>3</v>
      </c>
      <c r="C16" s="64" t="s">
        <v>33</v>
      </c>
      <c r="D16" s="77">
        <v>13796428.405999999</v>
      </c>
      <c r="E16" s="82"/>
    </row>
    <row r="17" spans="2:4" ht="14.45" x14ac:dyDescent="0.3">
      <c r="B17" s="63">
        <v>4</v>
      </c>
      <c r="C17" s="64" t="s">
        <v>34</v>
      </c>
      <c r="D17" s="77">
        <v>9576164.040000001</v>
      </c>
    </row>
    <row r="18" spans="2:4" ht="14.45" x14ac:dyDescent="0.3">
      <c r="B18" s="63">
        <v>5</v>
      </c>
      <c r="C18" s="64" t="s">
        <v>35</v>
      </c>
      <c r="D18" s="77">
        <v>21177895.879999995</v>
      </c>
    </row>
    <row r="19" spans="2:4" ht="14.45" x14ac:dyDescent="0.3">
      <c r="B19" s="63">
        <v>6</v>
      </c>
      <c r="C19" s="64" t="s">
        <v>56</v>
      </c>
      <c r="D19" s="77">
        <v>21670672.259999998</v>
      </c>
    </row>
    <row r="20" spans="2:4" ht="14.45" x14ac:dyDescent="0.3">
      <c r="B20" s="63">
        <v>7</v>
      </c>
      <c r="C20" s="64" t="s">
        <v>69</v>
      </c>
      <c r="D20" s="77">
        <v>2797901.835</v>
      </c>
    </row>
    <row r="21" spans="2:4" ht="27.6" x14ac:dyDescent="0.3">
      <c r="B21" s="63">
        <v>8</v>
      </c>
      <c r="C21" s="64" t="s">
        <v>70</v>
      </c>
      <c r="D21" s="77">
        <v>4599921.55</v>
      </c>
    </row>
    <row r="22" spans="2:4" ht="14.45" x14ac:dyDescent="0.3">
      <c r="B22" s="63">
        <v>9</v>
      </c>
      <c r="C22" s="64" t="s">
        <v>63</v>
      </c>
      <c r="D22" s="77">
        <v>6866970.5520000011</v>
      </c>
    </row>
    <row r="23" spans="2:4" x14ac:dyDescent="0.3">
      <c r="B23" s="63">
        <v>10</v>
      </c>
      <c r="C23" s="64" t="s">
        <v>64</v>
      </c>
      <c r="D23" s="77">
        <v>8327517.0649999985</v>
      </c>
    </row>
    <row r="24" spans="2:4" x14ac:dyDescent="0.3">
      <c r="B24" s="63">
        <v>11</v>
      </c>
      <c r="C24" s="64" t="s">
        <v>65</v>
      </c>
      <c r="D24" s="77">
        <v>3920341.4074059995</v>
      </c>
    </row>
    <row r="25" spans="2:4" x14ac:dyDescent="0.3">
      <c r="B25" s="63">
        <v>12</v>
      </c>
      <c r="C25" s="64" t="s">
        <v>66</v>
      </c>
      <c r="D25" s="77">
        <v>5569076.9699999988</v>
      </c>
    </row>
    <row r="26" spans="2:4" x14ac:dyDescent="0.3">
      <c r="B26" s="63">
        <v>13</v>
      </c>
      <c r="C26" s="64" t="s">
        <v>67</v>
      </c>
      <c r="D26" s="77">
        <v>3295219.2299999995</v>
      </c>
    </row>
    <row r="27" spans="2:4" x14ac:dyDescent="0.3">
      <c r="B27" s="63">
        <v>14</v>
      </c>
      <c r="C27" s="64" t="s">
        <v>68</v>
      </c>
      <c r="D27" s="77">
        <v>4842976.209999999</v>
      </c>
    </row>
    <row r="28" spans="2:4" x14ac:dyDescent="0.3">
      <c r="B28" s="63">
        <v>15</v>
      </c>
      <c r="C28" s="65" t="s">
        <v>4</v>
      </c>
      <c r="D28" s="77">
        <v>4197282.4866309995</v>
      </c>
    </row>
    <row r="29" spans="2:4" x14ac:dyDescent="0.3">
      <c r="B29" s="63">
        <v>16</v>
      </c>
      <c r="C29" s="65" t="s">
        <v>47</v>
      </c>
      <c r="D29" s="78">
        <v>4604167.648</v>
      </c>
    </row>
    <row r="30" spans="2:4" x14ac:dyDescent="0.3">
      <c r="B30" s="63">
        <v>17</v>
      </c>
      <c r="C30" s="64" t="s">
        <v>39</v>
      </c>
      <c r="D30" s="77">
        <v>1268904.5899999999</v>
      </c>
    </row>
    <row r="31" spans="2:4" x14ac:dyDescent="0.3">
      <c r="B31" s="63">
        <v>18</v>
      </c>
      <c r="C31" s="64" t="s">
        <v>40</v>
      </c>
      <c r="D31" s="77">
        <v>218328</v>
      </c>
    </row>
    <row r="32" spans="2:4" x14ac:dyDescent="0.3">
      <c r="B32" s="63">
        <v>19</v>
      </c>
      <c r="C32" s="64" t="s">
        <v>62</v>
      </c>
      <c r="D32" s="77">
        <v>681268.79999999993</v>
      </c>
    </row>
    <row r="33" spans="2:4" x14ac:dyDescent="0.3">
      <c r="B33" s="63">
        <v>20</v>
      </c>
      <c r="C33" s="79" t="s">
        <v>59</v>
      </c>
      <c r="D33" s="77">
        <v>295865.46999999997</v>
      </c>
    </row>
    <row r="34" spans="2:4" x14ac:dyDescent="0.3">
      <c r="B34" s="63">
        <v>21</v>
      </c>
      <c r="C34" s="79" t="s">
        <v>60</v>
      </c>
      <c r="D34" s="77">
        <v>231425.54</v>
      </c>
    </row>
    <row r="35" spans="2:4" x14ac:dyDescent="0.3">
      <c r="B35" s="63">
        <v>22</v>
      </c>
      <c r="C35" s="79" t="s">
        <v>61</v>
      </c>
      <c r="D35" s="77">
        <v>1218594.92</v>
      </c>
    </row>
    <row r="36" spans="2:4" x14ac:dyDescent="0.3">
      <c r="B36" s="63" t="s">
        <v>52</v>
      </c>
      <c r="C36" s="63" t="s">
        <v>6</v>
      </c>
      <c r="D36" s="80">
        <f>SUM(D14:D35)</f>
        <v>208559363.47603706</v>
      </c>
    </row>
    <row r="38" spans="2:4" x14ac:dyDescent="0.3">
      <c r="D38" s="75"/>
    </row>
    <row r="39" spans="2:4" x14ac:dyDescent="0.3">
      <c r="D39" s="76"/>
    </row>
  </sheetData>
  <mergeCells count="5">
    <mergeCell ref="C7:D7"/>
    <mergeCell ref="C8:D8"/>
    <mergeCell ref="B12:B13"/>
    <mergeCell ref="C12:C13"/>
    <mergeCell ref="D12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spitale</vt:lpstr>
      <vt:lpstr>spitale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2022-05-10T16:43:12Z</cp:lastPrinted>
  <dcterms:created xsi:type="dcterms:W3CDTF">2016-05-03T10:31:28Z</dcterms:created>
  <dcterms:modified xsi:type="dcterms:W3CDTF">2022-05-11T06:28:40Z</dcterms:modified>
</cp:coreProperties>
</file>